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jsmurr\Downloads\"/>
    </mc:Choice>
  </mc:AlternateContent>
  <xr:revisionPtr revIDLastSave="0" documentId="8_{91F11642-0AC6-4FAB-AC99-8CEDE3AD7A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_Calc" sheetId="1" r:id="rId1"/>
  </sheets>
  <definedNames>
    <definedName name="_xlnm.Print_Area" localSheetId="0">R_Calc!$A$1:$Q$72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N50" i="1"/>
  <c r="N51" i="1"/>
  <c r="N49" i="1"/>
  <c r="H51" i="1"/>
  <c r="H49" i="1"/>
  <c r="C52" i="1" l="1"/>
  <c r="K64" i="1" l="1"/>
  <c r="E64" i="1"/>
  <c r="C64" i="1"/>
  <c r="N63" i="1"/>
  <c r="H63" i="1"/>
  <c r="N62" i="1"/>
  <c r="H62" i="1"/>
  <c r="N61" i="1"/>
  <c r="H61" i="1"/>
  <c r="K52" i="1"/>
  <c r="N53" i="1" s="1"/>
  <c r="E52" i="1"/>
  <c r="H53" i="1" s="1"/>
  <c r="H65" i="1" l="1"/>
  <c r="N65" i="1"/>
</calcChain>
</file>

<file path=xl/sharedStrings.xml><?xml version="1.0" encoding="utf-8"?>
<sst xmlns="http://schemas.openxmlformats.org/spreadsheetml/2006/main" count="53" uniqueCount="43">
  <si>
    <r>
      <t xml:space="preserve">Work-related Lost Time Injury/Disease 
</t>
    </r>
    <r>
      <rPr>
        <b/>
        <sz val="12"/>
        <color rgb="FF006B6E"/>
        <rFont val="Arial"/>
        <family val="2"/>
      </rPr>
      <t>Rate Calculator</t>
    </r>
  </si>
  <si>
    <t>Introduction</t>
  </si>
  <si>
    <t xml:space="preserve">How it works </t>
  </si>
  <si>
    <t>l</t>
  </si>
  <si>
    <t xml:space="preserve">Number of LTI/D incidents; and </t>
  </si>
  <si>
    <t>¡</t>
  </si>
  <si>
    <t>(The total number of hours worked by your workforce)</t>
  </si>
  <si>
    <t>LTI/Ds Req.</t>
  </si>
  <si>
    <t>THW Req.</t>
  </si>
  <si>
    <t>Tot. Employees Req.</t>
  </si>
  <si>
    <t>Calculations performed</t>
  </si>
  <si>
    <t xml:space="preserve"> (per million hours worked) </t>
  </si>
  <si>
    <t xml:space="preserve"> (per 100 employees) </t>
  </si>
  <si>
    <t xml:space="preserve">Note: </t>
  </si>
  <si>
    <t xml:space="preserve">Calculator </t>
  </si>
  <si>
    <t>Number of LTI/Ds</t>
  </si>
  <si>
    <t>Example</t>
  </si>
  <si>
    <t>Total hours worked; and/or</t>
  </si>
  <si>
    <t>Total number of employees</t>
  </si>
  <si>
    <r>
      <rPr>
        <b/>
        <sz val="11"/>
        <color rgb="FF006B6E"/>
        <rFont val="Arial"/>
        <family val="2"/>
      </rPr>
      <t>Frequency rate</t>
    </r>
    <r>
      <rPr>
        <sz val="10"/>
        <color rgb="FF006B6E"/>
        <rFont val="Arial"/>
        <family val="2"/>
      </rPr>
      <t xml:space="preserve"> </t>
    </r>
    <r>
      <rPr>
        <sz val="11"/>
        <rFont val="Arial"/>
        <family val="2"/>
      </rPr>
      <t xml:space="preserve">= </t>
    </r>
  </si>
  <si>
    <r>
      <rPr>
        <b/>
        <sz val="11"/>
        <color rgb="FF006B6E"/>
        <rFont val="Arial"/>
        <family val="2"/>
      </rPr>
      <t>Incidence rate</t>
    </r>
    <r>
      <rPr>
        <b/>
        <sz val="10"/>
        <color rgb="FF006B6E"/>
        <rFont val="Arial"/>
        <family val="2"/>
      </rPr>
      <t xml:space="preserve"> </t>
    </r>
    <r>
      <rPr>
        <sz val="11"/>
        <rFont val="Arial"/>
        <family val="2"/>
      </rPr>
      <t>=</t>
    </r>
    <r>
      <rPr>
        <sz val="11"/>
        <color rgb="FF006B6E"/>
        <rFont val="Arial"/>
        <family val="2"/>
      </rPr>
      <t xml:space="preserve"> </t>
    </r>
  </si>
  <si>
    <t>Total employees</t>
  </si>
  <si>
    <t>The Work-related Lost Time Injury/Disease (LTI/D) Rate Calculator was developed to assist businesses by calculating the frequency rate and/or the incidence rate for your business.</t>
  </si>
  <si>
    <r>
      <rPr>
        <sz val="11"/>
        <rFont val="Arial"/>
        <family val="2"/>
      </rPr>
      <t>When the calculator below is missing information, the corresp</t>
    </r>
    <r>
      <rPr>
        <sz val="11"/>
        <color theme="1"/>
        <rFont val="Arial"/>
        <family val="2"/>
      </rPr>
      <t xml:space="preserve">onding cells for the </t>
    </r>
    <r>
      <rPr>
        <b/>
        <sz val="11"/>
        <color rgb="FF006B6E"/>
        <rFont val="Arial"/>
        <family val="2"/>
      </rPr>
      <t>frequency rate</t>
    </r>
    <r>
      <rPr>
        <sz val="11"/>
        <color theme="1"/>
        <rFont val="Arial"/>
        <family val="2"/>
      </rPr>
      <t xml:space="preserve"> or the </t>
    </r>
    <r>
      <rPr>
        <b/>
        <sz val="11"/>
        <color rgb="FF006B6E"/>
        <rFont val="Arial"/>
        <family val="2"/>
      </rPr>
      <t xml:space="preserve">incidence rate </t>
    </r>
    <r>
      <rPr>
        <sz val="11"/>
        <rFont val="Arial"/>
        <family val="2"/>
      </rPr>
      <t xml:space="preserve">will display the following messages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>:</t>
    </r>
  </si>
  <si>
    <t>Total hours worked 
(THW)</t>
  </si>
  <si>
    <t>Frequency rate
(per million hrs worked)</t>
  </si>
  <si>
    <t>Incidence rate 
(per 100 employees)</t>
  </si>
  <si>
    <r>
      <t xml:space="preserve">(Number of LTI/Ds </t>
    </r>
    <r>
      <rPr>
        <b/>
        <sz val="11"/>
        <color rgb="FFFF0000"/>
        <rFont val="Arial"/>
        <family val="2"/>
      </rPr>
      <t>÷</t>
    </r>
    <r>
      <rPr>
        <sz val="11"/>
        <color rgb="FF00B050"/>
        <rFont val="Arial"/>
        <family val="2"/>
      </rPr>
      <t xml:space="preserve"> </t>
    </r>
    <r>
      <rPr>
        <sz val="11"/>
        <rFont val="Arial"/>
        <family val="2"/>
      </rPr>
      <t>total hours worked</t>
    </r>
    <r>
      <rPr>
        <sz val="11"/>
        <color theme="1"/>
        <rFont val="Arial"/>
        <family val="2"/>
      </rPr>
      <t xml:space="preserve">) </t>
    </r>
    <r>
      <rPr>
        <b/>
        <sz val="11"/>
        <color rgb="FFFF0000"/>
        <rFont val="Arial"/>
        <family val="2"/>
      </rPr>
      <t>x</t>
    </r>
    <r>
      <rPr>
        <sz val="11"/>
        <color theme="1"/>
        <rFont val="Arial"/>
        <family val="2"/>
      </rPr>
      <t xml:space="preserve"> 1,000,000</t>
    </r>
  </si>
  <si>
    <r>
      <t xml:space="preserve">(Number of LTI/Ds </t>
    </r>
    <r>
      <rPr>
        <b/>
        <sz val="11"/>
        <color rgb="FFFF0000"/>
        <rFont val="Arial"/>
        <family val="2"/>
      </rPr>
      <t>÷</t>
    </r>
    <r>
      <rPr>
        <sz val="11"/>
        <color rgb="FF00B05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total employees) </t>
    </r>
    <r>
      <rPr>
        <b/>
        <sz val="11"/>
        <color rgb="FFFF0000"/>
        <rFont val="Arial"/>
        <family val="2"/>
      </rPr>
      <t>x</t>
    </r>
    <r>
      <rPr>
        <sz val="11"/>
        <color theme="1"/>
        <rFont val="Arial"/>
        <family val="2"/>
      </rPr>
      <t xml:space="preserve"> 100</t>
    </r>
  </si>
  <si>
    <t>3 year average</t>
  </si>
  <si>
    <r>
      <t xml:space="preserve">Mathematical operations above are coloured </t>
    </r>
    <r>
      <rPr>
        <sz val="11"/>
        <color rgb="FFFF0000"/>
        <rFont val="Arial"/>
        <family val="2"/>
      </rPr>
      <t>red</t>
    </r>
  </si>
  <si>
    <t>Enter your information in the grey shaded cells in the table below, year, LTI/Ds, hours worked and employees:</t>
  </si>
  <si>
    <t>Financial or Calendar Year</t>
  </si>
  <si>
    <t>Data displayed in:</t>
  </si>
  <si>
    <t>The number of LTI/D incidents has not been entered for that year</t>
  </si>
  <si>
    <t>Total hours worked has not been entered for that year</t>
  </si>
  <si>
    <t>Total number of employees has not been entered for that year</t>
  </si>
  <si>
    <r>
      <t>The following information relating to your business is required for the calculator to provide the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006B6E"/>
        <rFont val="Arial"/>
        <family val="2"/>
      </rPr>
      <t>LTI/D frequency rate</t>
    </r>
    <r>
      <rPr>
        <sz val="11"/>
        <color theme="1"/>
        <rFont val="Arial"/>
        <family val="2"/>
      </rPr>
      <t xml:space="preserve"> and/or the </t>
    </r>
    <r>
      <rPr>
        <b/>
        <sz val="11"/>
        <color rgb="FF006B6E"/>
        <rFont val="Arial"/>
        <family val="2"/>
      </rPr>
      <t>incidence rate</t>
    </r>
    <r>
      <rPr>
        <sz val="11"/>
        <color theme="1"/>
        <rFont val="Arial"/>
        <family val="2"/>
      </rPr>
      <t xml:space="preserve"> for each year.</t>
    </r>
  </si>
  <si>
    <t>3 year 
Frequency rate</t>
  </si>
  <si>
    <t>3 year
Incidence rate</t>
  </si>
  <si>
    <t>2024-25</t>
  </si>
  <si>
    <t>2023-24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</si>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</sst>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4"/>
      <color rgb="FF006B6E"/>
      <name val="Arial"/>
      <family val="2"/>
    </font>
    <font>
      <b/>
      <sz val="12"/>
      <color rgb="FF006B6E"/>
      <name val="Arial"/>
      <family val="2"/>
    </font>
    <font>
      <sz val="11"/>
      <color theme="1"/>
      <name val="Arial"/>
      <family val="2"/>
    </font>
    <font>
      <sz val="9"/>
      <color theme="1"/>
      <name val="Wingdings"/>
      <charset val="2"/>
    </font>
    <font>
      <sz val="8"/>
      <color theme="1"/>
      <name val="Wingdings"/>
      <charset val="2"/>
    </font>
    <font>
      <i/>
      <sz val="10"/>
      <color theme="1"/>
      <name val="Arial"/>
      <family val="2"/>
    </font>
    <font>
      <b/>
      <sz val="11"/>
      <color rgb="FF006B6E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6B6E"/>
      <name val="Arial"/>
      <family val="2"/>
    </font>
    <font>
      <sz val="10"/>
      <color rgb="FF006B6E"/>
      <name val="Arial"/>
      <family val="2"/>
    </font>
    <font>
      <sz val="9"/>
      <color rgb="FF006B6E"/>
      <name val="Arial"/>
      <family val="2"/>
    </font>
    <font>
      <b/>
      <sz val="10"/>
      <color rgb="FF006B6E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6B6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E4E4"/>
        <bgColor indexed="64"/>
      </patternFill>
    </fill>
    <fill>
      <patternFill patternType="solid">
        <fgColor rgb="FFE5F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006B6E"/>
      </top>
      <bottom/>
      <diagonal/>
    </border>
    <border>
      <left/>
      <right/>
      <top/>
      <bottom style="medium">
        <color rgb="FF006B6E"/>
      </bottom>
      <diagonal/>
    </border>
    <border>
      <left style="medium">
        <color rgb="FF006B6E"/>
      </left>
      <right/>
      <top style="medium">
        <color rgb="FF006B6E"/>
      </top>
      <bottom style="medium">
        <color rgb="FF006B6E"/>
      </bottom>
      <diagonal/>
    </border>
    <border>
      <left/>
      <right/>
      <top style="medium">
        <color rgb="FF006B6E"/>
      </top>
      <bottom style="medium">
        <color rgb="FF006B6E"/>
      </bottom>
      <diagonal/>
    </border>
    <border>
      <left/>
      <right style="medium">
        <color rgb="FF006B6E"/>
      </right>
      <top style="medium">
        <color rgb="FF006B6E"/>
      </top>
      <bottom style="medium">
        <color rgb="FF006B6E"/>
      </bottom>
      <diagonal/>
    </border>
    <border>
      <left/>
      <right/>
      <top/>
      <bottom style="double">
        <color rgb="FF006B6E"/>
      </bottom>
      <diagonal/>
    </border>
  </borders>
  <cellStyleXfs count="3">
    <xf numFmtId="0" fontId="0" fillId="0" borderId="0"/>
    <xf numFmtId="0" fontId="15" fillId="0" borderId="0"/>
    <xf numFmtId="43" fontId="19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 inden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14" fillId="0" borderId="0" xfId="1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/>
      <protection hidden="1"/>
    </xf>
    <xf numFmtId="3" fontId="7" fillId="0" borderId="0" xfId="1" applyNumberFormat="1" applyFont="1" applyAlignment="1" applyProtection="1">
      <alignment horizontal="right" vertical="center" indent="4"/>
      <protection hidden="1"/>
    </xf>
    <xf numFmtId="3" fontId="7" fillId="0" borderId="0" xfId="0" applyNumberFormat="1" applyFont="1" applyAlignment="1" applyProtection="1">
      <alignment horizontal="right" vertical="center" indent="4"/>
      <protection hidden="1"/>
    </xf>
    <xf numFmtId="0" fontId="1" fillId="0" borderId="0" xfId="0" applyFont="1" applyProtection="1">
      <protection hidden="1"/>
    </xf>
    <xf numFmtId="0" fontId="7" fillId="0" borderId="0" xfId="1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20" fillId="0" borderId="0" xfId="0" applyFont="1" applyAlignment="1" applyProtection="1">
      <alignment horizontal="left" wrapText="1" indent="1"/>
      <protection hidden="1"/>
    </xf>
    <xf numFmtId="0" fontId="0" fillId="0" borderId="0" xfId="0" applyAlignment="1">
      <alignment horizontal="left" vertical="top" wrapText="1" indent="1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14" fillId="0" borderId="6" xfId="1" applyFont="1" applyBorder="1" applyProtection="1">
      <protection hidden="1"/>
    </xf>
    <xf numFmtId="0" fontId="14" fillId="0" borderId="6" xfId="0" applyFont="1" applyBorder="1" applyProtection="1">
      <protection hidden="1"/>
    </xf>
    <xf numFmtId="0" fontId="3" fillId="0" borderId="6" xfId="0" applyFont="1" applyBorder="1" applyProtection="1">
      <protection hidden="1"/>
    </xf>
    <xf numFmtId="2" fontId="3" fillId="0" borderId="2" xfId="1" applyNumberFormat="1" applyFont="1" applyBorder="1" applyAlignment="1" applyProtection="1">
      <alignment horizontal="right" vertical="center" indent="4"/>
      <protection hidden="1"/>
    </xf>
    <xf numFmtId="0" fontId="3" fillId="0" borderId="2" xfId="0" applyFont="1" applyBorder="1" applyAlignment="1" applyProtection="1">
      <alignment horizontal="right" vertical="center" indent="4"/>
      <protection hidden="1"/>
    </xf>
    <xf numFmtId="0" fontId="3" fillId="4" borderId="0" xfId="1" applyFont="1" applyFill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3" fontId="3" fillId="4" borderId="0" xfId="1" applyNumberFormat="1" applyFont="1" applyFill="1" applyAlignment="1" applyProtection="1">
      <alignment horizontal="right" vertical="center" indent="4"/>
      <protection hidden="1"/>
    </xf>
    <xf numFmtId="3" fontId="3" fillId="4" borderId="0" xfId="1" applyNumberFormat="1" applyFont="1" applyFill="1" applyAlignment="1" applyProtection="1">
      <alignment horizontal="right" vertical="center" indent="6"/>
      <protection hidden="1"/>
    </xf>
    <xf numFmtId="3" fontId="3" fillId="4" borderId="0" xfId="0" applyNumberFormat="1" applyFont="1" applyFill="1" applyAlignment="1" applyProtection="1">
      <alignment horizontal="right" vertical="center" indent="6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3" fontId="3" fillId="0" borderId="2" xfId="1" applyNumberFormat="1" applyFont="1" applyBorder="1" applyAlignment="1" applyProtection="1">
      <alignment horizontal="right" vertical="center" indent="4"/>
      <protection hidden="1"/>
    </xf>
    <xf numFmtId="3" fontId="3" fillId="0" borderId="2" xfId="0" applyNumberFormat="1" applyFont="1" applyBorder="1" applyAlignment="1" applyProtection="1">
      <alignment horizontal="right" vertical="center" indent="4"/>
      <protection hidden="1"/>
    </xf>
    <xf numFmtId="3" fontId="3" fillId="0" borderId="2" xfId="1" applyNumberFormat="1" applyFont="1" applyBorder="1" applyAlignment="1" applyProtection="1">
      <alignment horizontal="right" vertical="center" indent="6"/>
      <protection hidden="1"/>
    </xf>
    <xf numFmtId="3" fontId="3" fillId="0" borderId="2" xfId="0" applyNumberFormat="1" applyFont="1" applyBorder="1" applyAlignment="1" applyProtection="1">
      <alignment horizontal="right" vertical="center" indent="6"/>
      <protection hidden="1"/>
    </xf>
    <xf numFmtId="4" fontId="3" fillId="0" borderId="2" xfId="1" applyNumberFormat="1" applyFont="1" applyBorder="1" applyAlignment="1" applyProtection="1">
      <alignment horizontal="right" vertical="center" indent="4"/>
      <protection hidden="1"/>
    </xf>
    <xf numFmtId="4" fontId="3" fillId="0" borderId="2" xfId="0" applyNumberFormat="1" applyFont="1" applyBorder="1" applyAlignment="1" applyProtection="1">
      <alignment horizontal="right" vertical="center" indent="4"/>
      <protection hidden="1"/>
    </xf>
    <xf numFmtId="4" fontId="3" fillId="4" borderId="0" xfId="1" applyNumberFormat="1" applyFont="1" applyFill="1" applyAlignment="1" applyProtection="1">
      <alignment horizontal="right" vertical="center" indent="4"/>
      <protection hidden="1"/>
    </xf>
    <xf numFmtId="4" fontId="3" fillId="4" borderId="0" xfId="0" applyNumberFormat="1" applyFont="1" applyFill="1" applyAlignment="1" applyProtection="1">
      <alignment horizontal="right" vertical="center" indent="4"/>
      <protection hidden="1"/>
    </xf>
    <xf numFmtId="2" fontId="3" fillId="4" borderId="0" xfId="1" applyNumberFormat="1" applyFont="1" applyFill="1" applyAlignment="1" applyProtection="1">
      <alignment horizontal="right" vertical="center" indent="4"/>
      <protection hidden="1"/>
    </xf>
    <xf numFmtId="0" fontId="3" fillId="4" borderId="0" xfId="0" applyFont="1" applyFill="1" applyAlignment="1" applyProtection="1">
      <alignment horizontal="right" vertical="center" indent="4"/>
      <protection hidden="1"/>
    </xf>
    <xf numFmtId="0" fontId="7" fillId="0" borderId="0" xfId="1" applyFont="1" applyAlignment="1" applyProtection="1">
      <alignment horizontal="right" vertical="center" wrapText="1" indent="1"/>
      <protection hidden="1"/>
    </xf>
    <xf numFmtId="0" fontId="10" fillId="0" borderId="0" xfId="0" applyFont="1" applyAlignment="1" applyProtection="1">
      <alignment horizontal="right" vertical="center" indent="1"/>
      <protection hidden="1"/>
    </xf>
    <xf numFmtId="0" fontId="0" fillId="0" borderId="0" xfId="0" applyAlignment="1" applyProtection="1">
      <alignment horizontal="right" vertical="center" indent="1"/>
      <protection hidden="1"/>
    </xf>
    <xf numFmtId="4" fontId="7" fillId="0" borderId="0" xfId="2" applyNumberFormat="1" applyFont="1" applyFill="1" applyBorder="1" applyAlignment="1" applyProtection="1">
      <alignment horizontal="right" vertical="center" indent="6"/>
      <protection hidden="1"/>
    </xf>
    <xf numFmtId="0" fontId="7" fillId="0" borderId="0" xfId="1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4" fontId="7" fillId="0" borderId="0" xfId="1" applyNumberFormat="1" applyFont="1" applyAlignment="1" applyProtection="1">
      <alignment horizontal="right" vertical="center" indent="4"/>
      <protection hidden="1"/>
    </xf>
    <xf numFmtId="4" fontId="7" fillId="0" borderId="0" xfId="0" applyNumberFormat="1" applyFont="1" applyAlignment="1" applyProtection="1">
      <alignment horizontal="right" vertical="center" indent="4"/>
      <protection hidden="1"/>
    </xf>
    <xf numFmtId="3" fontId="7" fillId="0" borderId="0" xfId="1" applyNumberFormat="1" applyFont="1" applyAlignment="1" applyProtection="1">
      <alignment horizontal="right" vertical="center" indent="6"/>
      <protection hidden="1"/>
    </xf>
    <xf numFmtId="3" fontId="7" fillId="0" borderId="0" xfId="0" applyNumberFormat="1" applyFont="1" applyAlignment="1" applyProtection="1">
      <alignment horizontal="right" vertical="center" indent="6"/>
      <protection hidden="1"/>
    </xf>
    <xf numFmtId="2" fontId="7" fillId="0" borderId="3" xfId="1" applyNumberFormat="1" applyFont="1" applyBorder="1" applyAlignment="1" applyProtection="1">
      <alignment horizontal="right" vertical="center" indent="4"/>
      <protection hidden="1"/>
    </xf>
    <xf numFmtId="2" fontId="7" fillId="0" borderId="4" xfId="1" applyNumberFormat="1" applyFont="1" applyBorder="1" applyAlignment="1" applyProtection="1">
      <alignment horizontal="right" vertical="center" indent="4"/>
      <protection hidden="1"/>
    </xf>
    <xf numFmtId="2" fontId="7" fillId="0" borderId="5" xfId="1" applyNumberFormat="1" applyFont="1" applyBorder="1" applyAlignment="1" applyProtection="1">
      <alignment horizontal="right" vertical="center" indent="4"/>
      <protection hidden="1"/>
    </xf>
    <xf numFmtId="0" fontId="7" fillId="0" borderId="5" xfId="0" applyFont="1" applyBorder="1" applyAlignment="1" applyProtection="1">
      <alignment horizontal="right" vertical="center" indent="4"/>
      <protection hidden="1"/>
    </xf>
    <xf numFmtId="2" fontId="3" fillId="0" borderId="1" xfId="1" applyNumberFormat="1" applyFont="1" applyBorder="1" applyAlignment="1" applyProtection="1">
      <alignment horizontal="right" vertical="center" indent="4"/>
      <protection hidden="1"/>
    </xf>
    <xf numFmtId="0" fontId="3" fillId="0" borderId="1" xfId="0" applyFont="1" applyBorder="1" applyAlignment="1" applyProtection="1">
      <alignment horizontal="right" vertical="center" indent="4"/>
      <protection hidden="1"/>
    </xf>
    <xf numFmtId="0" fontId="21" fillId="0" borderId="0" xfId="0" applyFont="1" applyProtection="1">
      <protection hidden="1"/>
    </xf>
    <xf numFmtId="0" fontId="7" fillId="0" borderId="0" xfId="0" applyFont="1" applyAlignment="1" applyProtection="1">
      <alignment horizontal="center" wrapText="1"/>
      <protection hidden="1"/>
    </xf>
    <xf numFmtId="4" fontId="7" fillId="0" borderId="3" xfId="2" applyNumberFormat="1" applyFont="1" applyFill="1" applyBorder="1" applyAlignment="1" applyProtection="1">
      <alignment horizontal="right" vertical="center" indent="4"/>
      <protection hidden="1"/>
    </xf>
    <xf numFmtId="0" fontId="0" fillId="0" borderId="4" xfId="0" applyBorder="1" applyAlignment="1" applyProtection="1">
      <alignment horizontal="right" vertical="center" indent="4"/>
      <protection hidden="1"/>
    </xf>
    <xf numFmtId="0" fontId="0" fillId="0" borderId="5" xfId="0" applyBorder="1" applyAlignment="1" applyProtection="1">
      <alignment horizontal="right" vertical="center" indent="4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3" fontId="3" fillId="0" borderId="1" xfId="1" applyNumberFormat="1" applyFont="1" applyBorder="1" applyAlignment="1" applyProtection="1">
      <alignment horizontal="right" vertical="center" indent="4"/>
      <protection hidden="1"/>
    </xf>
    <xf numFmtId="3" fontId="3" fillId="0" borderId="1" xfId="0" applyNumberFormat="1" applyFont="1" applyBorder="1" applyAlignment="1" applyProtection="1">
      <alignment horizontal="right" vertical="center" indent="4"/>
      <protection hidden="1"/>
    </xf>
    <xf numFmtId="3" fontId="3" fillId="0" borderId="1" xfId="1" applyNumberFormat="1" applyFont="1" applyBorder="1" applyAlignment="1" applyProtection="1">
      <alignment horizontal="right" vertical="center" indent="6"/>
      <protection hidden="1"/>
    </xf>
    <xf numFmtId="3" fontId="3" fillId="0" borderId="1" xfId="0" applyNumberFormat="1" applyFont="1" applyBorder="1" applyAlignment="1" applyProtection="1">
      <alignment horizontal="right" vertical="center" indent="6"/>
      <protection hidden="1"/>
    </xf>
    <xf numFmtId="4" fontId="3" fillId="0" borderId="1" xfId="1" applyNumberFormat="1" applyFont="1" applyBorder="1" applyAlignment="1" applyProtection="1">
      <alignment horizontal="right" vertical="center" indent="4"/>
      <protection hidden="1"/>
    </xf>
    <xf numFmtId="4" fontId="3" fillId="0" borderId="1" xfId="0" applyNumberFormat="1" applyFont="1" applyBorder="1" applyAlignment="1" applyProtection="1">
      <alignment horizontal="right" vertical="center" indent="4"/>
      <protection hidden="1"/>
    </xf>
    <xf numFmtId="3" fontId="3" fillId="2" borderId="2" xfId="1" applyNumberFormat="1" applyFont="1" applyFill="1" applyBorder="1" applyAlignment="1" applyProtection="1">
      <alignment horizontal="right" vertical="center" indent="6"/>
      <protection locked="0"/>
    </xf>
    <xf numFmtId="3" fontId="3" fillId="2" borderId="2" xfId="0" applyNumberFormat="1" applyFont="1" applyFill="1" applyBorder="1" applyAlignment="1" applyProtection="1">
      <alignment horizontal="right" vertical="center" indent="6"/>
      <protection locked="0"/>
    </xf>
    <xf numFmtId="2" fontId="3" fillId="0" borderId="2" xfId="1" applyNumberFormat="1" applyFont="1" applyBorder="1" applyAlignment="1" applyProtection="1">
      <alignment horizontal="right" vertical="center" indent="3"/>
      <protection hidden="1"/>
    </xf>
    <xf numFmtId="0" fontId="3" fillId="0" borderId="2" xfId="0" applyFont="1" applyBorder="1" applyAlignment="1" applyProtection="1">
      <alignment horizontal="right" vertical="center" indent="3"/>
      <protection hidden="1"/>
    </xf>
    <xf numFmtId="2" fontId="7" fillId="0" borderId="0" xfId="1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3" fontId="3" fillId="2" borderId="2" xfId="1" applyNumberFormat="1" applyFont="1" applyFill="1" applyBorder="1" applyAlignment="1" applyProtection="1">
      <alignment horizontal="right" vertical="center" indent="4"/>
      <protection locked="0"/>
    </xf>
    <xf numFmtId="3" fontId="3" fillId="2" borderId="2" xfId="0" applyNumberFormat="1" applyFont="1" applyFill="1" applyBorder="1" applyAlignment="1" applyProtection="1">
      <alignment horizontal="right" vertical="center" indent="4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" fontId="3" fillId="2" borderId="1" xfId="1" applyNumberFormat="1" applyFont="1" applyFill="1" applyBorder="1" applyAlignment="1" applyProtection="1">
      <alignment horizontal="right" vertical="center" indent="6"/>
      <protection locked="0"/>
    </xf>
    <xf numFmtId="3" fontId="3" fillId="2" borderId="1" xfId="0" applyNumberFormat="1" applyFont="1" applyFill="1" applyBorder="1" applyAlignment="1" applyProtection="1">
      <alignment horizontal="right" vertical="center" indent="6"/>
      <protection locked="0"/>
    </xf>
    <xf numFmtId="2" fontId="3" fillId="0" borderId="1" xfId="1" applyNumberFormat="1" applyFont="1" applyBorder="1" applyAlignment="1" applyProtection="1">
      <alignment horizontal="right" vertical="center" indent="3"/>
      <protection hidden="1"/>
    </xf>
    <xf numFmtId="0" fontId="3" fillId="0" borderId="1" xfId="0" applyFont="1" applyBorder="1" applyAlignment="1" applyProtection="1">
      <alignment horizontal="right" vertical="center" indent="3"/>
      <protection hidden="1"/>
    </xf>
    <xf numFmtId="3" fontId="3" fillId="3" borderId="0" xfId="1" applyNumberFormat="1" applyFont="1" applyFill="1" applyAlignment="1" applyProtection="1">
      <alignment horizontal="right" vertical="center" indent="4"/>
      <protection locked="0"/>
    </xf>
    <xf numFmtId="3" fontId="3" fillId="3" borderId="0" xfId="0" applyNumberFormat="1" applyFont="1" applyFill="1" applyAlignment="1" applyProtection="1">
      <alignment horizontal="right" vertical="center" indent="4"/>
      <protection locked="0"/>
    </xf>
    <xf numFmtId="3" fontId="3" fillId="3" borderId="0" xfId="1" applyNumberFormat="1" applyFont="1" applyFill="1" applyAlignment="1" applyProtection="1">
      <alignment horizontal="right" vertical="center" indent="6"/>
      <protection locked="0"/>
    </xf>
    <xf numFmtId="3" fontId="3" fillId="3" borderId="0" xfId="0" applyNumberFormat="1" applyFont="1" applyFill="1" applyAlignment="1" applyProtection="1">
      <alignment horizontal="right" vertical="center" indent="6"/>
      <protection locked="0"/>
    </xf>
    <xf numFmtId="2" fontId="3" fillId="4" borderId="0" xfId="1" applyNumberFormat="1" applyFont="1" applyFill="1" applyAlignment="1" applyProtection="1">
      <alignment horizontal="right" vertical="center" indent="3"/>
      <protection hidden="1"/>
    </xf>
    <xf numFmtId="0" fontId="3" fillId="4" borderId="0" xfId="0" applyFont="1" applyFill="1" applyAlignment="1" applyProtection="1">
      <alignment horizontal="right" vertical="center" indent="3"/>
      <protection hidden="1"/>
    </xf>
    <xf numFmtId="0" fontId="3" fillId="3" borderId="0" xfId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right" wrapText="1" indent="1"/>
      <protection hidden="1"/>
    </xf>
    <xf numFmtId="0" fontId="1" fillId="0" borderId="0" xfId="0" applyFont="1" applyAlignment="1" applyProtection="1">
      <alignment horizontal="right" indent="1"/>
      <protection hidden="1"/>
    </xf>
    <xf numFmtId="0" fontId="7" fillId="0" borderId="0" xfId="0" applyFont="1" applyAlignment="1" applyProtection="1">
      <alignment horizontal="righ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" fontId="3" fillId="2" borderId="1" xfId="1" applyNumberFormat="1" applyFont="1" applyFill="1" applyBorder="1" applyAlignment="1" applyProtection="1">
      <alignment horizontal="right" vertical="center" indent="4"/>
      <protection locked="0"/>
    </xf>
    <xf numFmtId="3" fontId="3" fillId="2" borderId="1" xfId="0" applyNumberFormat="1" applyFont="1" applyFill="1" applyBorder="1" applyAlignment="1" applyProtection="1">
      <alignment horizontal="right" vertical="center" indent="4"/>
      <protection locked="0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5F0F0"/>
      <color rgb="FFD9E4E4"/>
      <color rgb="FF006B6E"/>
      <color rgb="FFB2D2D3"/>
      <color rgb="FFECF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45</xdr:row>
          <xdr:rowOff>19050</xdr:rowOff>
        </xdr:from>
        <xdr:to>
          <xdr:col>5</xdr:col>
          <xdr:colOff>533400</xdr:colOff>
          <xdr:row>46</xdr:row>
          <xdr:rowOff>95250</xdr:rowOff>
        </xdr:to>
        <xdr:sp macro="" textlink="">
          <xdr:nvSpPr>
            <xdr:cNvPr id="1029" name="OptionButton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43</xdr:row>
          <xdr:rowOff>66675</xdr:rowOff>
        </xdr:from>
        <xdr:to>
          <xdr:col>5</xdr:col>
          <xdr:colOff>419100</xdr:colOff>
          <xdr:row>45</xdr:row>
          <xdr:rowOff>47625</xdr:rowOff>
        </xdr:to>
        <xdr:sp macro="" textlink="">
          <xdr:nvSpPr>
            <xdr:cNvPr id="1030" name="OptionButton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200024</xdr:colOff>
      <xdr:row>0</xdr:row>
      <xdr:rowOff>171450</xdr:rowOff>
    </xdr:from>
    <xdr:to>
      <xdr:col>6</xdr:col>
      <xdr:colOff>381000</xdr:colOff>
      <xdr:row>5</xdr:row>
      <xdr:rowOff>118145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E59243-A993-ADB6-C342-F5755B80D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71450"/>
          <a:ext cx="3495676" cy="88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FC85"/>
  <sheetViews>
    <sheetView showGridLines="0" showRowColHeaders="0" tabSelected="1" zoomScaleNormal="100" zoomScaleSheetLayoutView="55" zoomScalePageLayoutView="55" workbookViewId="0">
      <selection activeCell="J7" sqref="J7"/>
    </sheetView>
  </sheetViews>
  <sheetFormatPr defaultColWidth="0" defaultRowHeight="0" customHeight="1" zeroHeight="1" x14ac:dyDescent="0.2"/>
  <cols>
    <col min="1" max="16" width="8.28515625" style="10" customWidth="1"/>
    <col min="17" max="17" width="1.7109375" style="10" customWidth="1"/>
    <col min="18" max="20" width="9.140625" style="10" hidden="1"/>
    <col min="21" max="21" width="11.42578125" style="10" hidden="1"/>
    <col min="22" max="35" width="9.140625" style="10" hidden="1"/>
    <col min="36" max="16383" width="0" style="10" hidden="1"/>
    <col min="16384" max="16384" width="9.140625" style="10" hidden="1"/>
  </cols>
  <sheetData>
    <row r="1" spans="1:16" ht="14.25" x14ac:dyDescent="0.2">
      <c r="I1" s="101" t="s">
        <v>0</v>
      </c>
      <c r="J1" s="102"/>
      <c r="K1" s="102"/>
      <c r="L1" s="102"/>
      <c r="M1" s="102"/>
      <c r="N1" s="102"/>
      <c r="O1" s="102"/>
      <c r="P1" s="102"/>
    </row>
    <row r="2" spans="1:16" ht="14.25" x14ac:dyDescent="0.2">
      <c r="I2" s="102"/>
      <c r="J2" s="102"/>
      <c r="K2" s="102"/>
      <c r="L2" s="102"/>
      <c r="M2" s="102"/>
      <c r="N2" s="102"/>
      <c r="O2" s="102"/>
      <c r="P2" s="102"/>
    </row>
    <row r="3" spans="1:16" ht="15" x14ac:dyDescent="0.25">
      <c r="B3"/>
      <c r="I3" s="102"/>
      <c r="J3" s="102"/>
      <c r="K3" s="102"/>
      <c r="L3" s="102"/>
      <c r="M3" s="102"/>
      <c r="N3" s="102"/>
      <c r="O3" s="102"/>
      <c r="P3" s="102"/>
    </row>
    <row r="4" spans="1:16" ht="15" x14ac:dyDescent="0.25">
      <c r="N4" s="15"/>
      <c r="O4" s="103"/>
      <c r="P4" s="104"/>
    </row>
    <row r="5" spans="1:16" ht="15" x14ac:dyDescent="0.25">
      <c r="N5" s="15"/>
      <c r="O5" s="20"/>
      <c r="P5" s="21"/>
    </row>
    <row r="6" spans="1:16" ht="15" x14ac:dyDescent="0.25">
      <c r="N6" s="15"/>
      <c r="O6" s="20"/>
      <c r="P6" s="21"/>
    </row>
    <row r="7" spans="1:16" ht="15" x14ac:dyDescent="0.25">
      <c r="K7"/>
    </row>
    <row r="8" spans="1:16" ht="14.25" x14ac:dyDescent="0.2"/>
    <row r="9" spans="1:16" ht="20.25" x14ac:dyDescent="0.3">
      <c r="A9" s="64" t="s">
        <v>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7.5" customHeigh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4.25" x14ac:dyDescent="0.2">
      <c r="B11" s="99" t="s">
        <v>22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</row>
    <row r="12" spans="1:16" ht="14.25" x14ac:dyDescent="0.2"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</row>
    <row r="13" spans="1:16" ht="14.25" x14ac:dyDescent="0.2"/>
    <row r="14" spans="1:16" ht="14.25" x14ac:dyDescent="0.2"/>
    <row r="15" spans="1:16" ht="20.25" x14ac:dyDescent="0.3">
      <c r="A15" s="64" t="s">
        <v>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ht="7.5" customHeigh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4.25" x14ac:dyDescent="0.2">
      <c r="B17" s="105" t="s">
        <v>37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</row>
    <row r="18" spans="1:16" ht="14.25" x14ac:dyDescent="0.2"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</row>
    <row r="19" spans="1:16" ht="7.5" customHeight="1" x14ac:dyDescent="0.2"/>
    <row r="20" spans="1:16" ht="14.25" x14ac:dyDescent="0.2">
      <c r="B20" s="1" t="s">
        <v>3</v>
      </c>
      <c r="C20" s="2" t="s">
        <v>4</v>
      </c>
    </row>
    <row r="21" spans="1:16" ht="14.25" x14ac:dyDescent="0.2">
      <c r="C21" s="3" t="s">
        <v>5</v>
      </c>
      <c r="D21" s="2" t="s">
        <v>17</v>
      </c>
      <c r="H21" s="4" t="s">
        <v>6</v>
      </c>
    </row>
    <row r="22" spans="1:16" ht="14.25" x14ac:dyDescent="0.2">
      <c r="B22" s="11"/>
      <c r="C22" s="3" t="s">
        <v>5</v>
      </c>
      <c r="D22" s="2" t="s">
        <v>18</v>
      </c>
    </row>
    <row r="23" spans="1:16" ht="7.5" customHeight="1" x14ac:dyDescent="0.2">
      <c r="B23" s="11"/>
    </row>
    <row r="24" spans="1:16" ht="14.25" x14ac:dyDescent="0.2">
      <c r="B24" s="106" t="s">
        <v>23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14.25" x14ac:dyDescent="0.2"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 ht="14.25" x14ac:dyDescent="0.2"/>
    <row r="27" spans="1:16" ht="14.25" x14ac:dyDescent="0.2">
      <c r="E27" s="5" t="s">
        <v>7</v>
      </c>
      <c r="F27" s="12" t="s">
        <v>34</v>
      </c>
    </row>
    <row r="28" spans="1:16" ht="14.25" x14ac:dyDescent="0.2">
      <c r="E28" s="5" t="s">
        <v>8</v>
      </c>
      <c r="F28" s="12" t="s">
        <v>35</v>
      </c>
    </row>
    <row r="29" spans="1:16" ht="14.25" x14ac:dyDescent="0.2">
      <c r="E29" s="5" t="s">
        <v>9</v>
      </c>
      <c r="F29" s="12" t="s">
        <v>36</v>
      </c>
    </row>
    <row r="30" spans="1:16" ht="14.25" x14ac:dyDescent="0.2">
      <c r="E30" s="5"/>
      <c r="F30" s="12"/>
    </row>
    <row r="31" spans="1:16" ht="14.25" x14ac:dyDescent="0.2">
      <c r="E31" s="5"/>
      <c r="F31" s="12"/>
    </row>
    <row r="32" spans="1:16" ht="20.25" x14ac:dyDescent="0.3">
      <c r="A32" s="64" t="s">
        <v>10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spans="1:17" ht="7.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7" ht="15" x14ac:dyDescent="0.2">
      <c r="D34" s="2"/>
      <c r="E34" s="6" t="s">
        <v>19</v>
      </c>
      <c r="F34" s="2" t="s">
        <v>27</v>
      </c>
      <c r="G34" s="2"/>
      <c r="H34" s="2"/>
      <c r="L34" s="7" t="s">
        <v>11</v>
      </c>
    </row>
    <row r="35" spans="1:17" ht="7.5" customHeight="1" x14ac:dyDescent="0.2">
      <c r="L35" s="13"/>
    </row>
    <row r="36" spans="1:17" ht="15" x14ac:dyDescent="0.2">
      <c r="E36" s="6" t="s">
        <v>20</v>
      </c>
      <c r="F36" s="2" t="s">
        <v>28</v>
      </c>
      <c r="L36" s="7" t="s">
        <v>12</v>
      </c>
    </row>
    <row r="37" spans="1:17" ht="7.5" customHeight="1" x14ac:dyDescent="0.2"/>
    <row r="38" spans="1:17" ht="15" x14ac:dyDescent="0.2">
      <c r="D38" s="14" t="s">
        <v>13</v>
      </c>
      <c r="E38" s="2" t="s">
        <v>30</v>
      </c>
    </row>
    <row r="39" spans="1:17" ht="14.25" x14ac:dyDescent="0.2"/>
    <row r="40" spans="1:17" ht="14.25" x14ac:dyDescent="0.2"/>
    <row r="41" spans="1:17" ht="18.75" customHeight="1" x14ac:dyDescent="0.3">
      <c r="A41" s="64" t="s">
        <v>14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spans="1:17" ht="7.5" customHeight="1" x14ac:dyDescent="0.2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7" ht="18.75" customHeight="1" x14ac:dyDescent="0.25">
      <c r="B43" s="99" t="s">
        <v>31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1:17" ht="7.5" customHeight="1" x14ac:dyDescent="0.2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7" ht="18.75" customHeight="1" x14ac:dyDescent="0.2">
      <c r="B45" s="24" t="s">
        <v>33</v>
      </c>
    </row>
    <row r="46" spans="1:17" ht="18.75" customHeight="1" x14ac:dyDescent="0.2">
      <c r="B46" s="24"/>
    </row>
    <row r="47" spans="1:17" ht="18.75" customHeight="1" x14ac:dyDescent="0.25">
      <c r="A47" s="22"/>
      <c r="D47" s="23"/>
      <c r="E47" s="24"/>
      <c r="F47" s="24"/>
      <c r="G47" s="25"/>
      <c r="J47" s="23"/>
      <c r="K47" s="24"/>
      <c r="L47" s="24"/>
    </row>
    <row r="48" spans="1:17" ht="30" customHeight="1" thickBot="1" x14ac:dyDescent="0.3">
      <c r="A48" s="65" t="s">
        <v>32</v>
      </c>
      <c r="B48" s="65"/>
      <c r="C48" s="65" t="s">
        <v>15</v>
      </c>
      <c r="D48" s="65"/>
      <c r="E48" s="65" t="s">
        <v>24</v>
      </c>
      <c r="F48" s="65"/>
      <c r="G48" s="65"/>
      <c r="H48" s="65" t="s">
        <v>25</v>
      </c>
      <c r="I48" s="65"/>
      <c r="J48" s="65"/>
      <c r="K48" s="65" t="s">
        <v>21</v>
      </c>
      <c r="L48" s="65"/>
      <c r="M48" s="65"/>
      <c r="N48" s="65" t="s">
        <v>26</v>
      </c>
      <c r="O48" s="65"/>
      <c r="P48" s="65"/>
      <c r="Q48" s="8"/>
    </row>
    <row r="49" spans="1:17" ht="30" customHeight="1" x14ac:dyDescent="0.2">
      <c r="A49" s="107"/>
      <c r="B49" s="108"/>
      <c r="C49" s="109"/>
      <c r="D49" s="110"/>
      <c r="E49" s="87"/>
      <c r="F49" s="87"/>
      <c r="G49" s="88"/>
      <c r="H49" s="75" t="str">
        <f>IF(AND(C49="",E49=""),"",IF(C49="","LTI/Ds Req.",IF(E49="","THW Req.",(C49/E49)*1000000)))</f>
        <v/>
      </c>
      <c r="I49" s="75"/>
      <c r="J49" s="76"/>
      <c r="K49" s="87"/>
      <c r="L49" s="87"/>
      <c r="M49" s="88"/>
      <c r="N49" s="89" t="str">
        <f>IF(AND(C49="",K49=""),"",IF(C49="","LTI/Ds Req.",IF(K49="","Tot. Employees Req.",(C49/K49)*100)))</f>
        <v/>
      </c>
      <c r="O49" s="89"/>
      <c r="P49" s="90"/>
      <c r="Q49" s="8"/>
    </row>
    <row r="50" spans="1:17" ht="30" customHeight="1" x14ac:dyDescent="0.2">
      <c r="A50" s="97"/>
      <c r="B50" s="98"/>
      <c r="C50" s="91"/>
      <c r="D50" s="92"/>
      <c r="E50" s="93"/>
      <c r="F50" s="93"/>
      <c r="G50" s="94"/>
      <c r="H50" s="44" t="str">
        <f>IF(AND(C50="",E50=""),"",IF(C50="","LTI/Ds Req.",IF(E50="","THW Req.",(C50/E50)*1000000)))</f>
        <v/>
      </c>
      <c r="I50" s="44"/>
      <c r="J50" s="45"/>
      <c r="K50" s="93"/>
      <c r="L50" s="93"/>
      <c r="M50" s="94"/>
      <c r="N50" s="95" t="str">
        <f t="shared" ref="N50:N51" si="0">IF(AND(C50="",K50=""),"",IF(C50="","LTI/Ds Req.",IF(K50="","Tot. Employees Req.",(C50/K50)*100)))</f>
        <v/>
      </c>
      <c r="O50" s="95"/>
      <c r="P50" s="96"/>
      <c r="Q50" s="8"/>
    </row>
    <row r="51" spans="1:17" ht="30" customHeight="1" thickBot="1" x14ac:dyDescent="0.25">
      <c r="A51" s="85"/>
      <c r="B51" s="86"/>
      <c r="C51" s="83"/>
      <c r="D51" s="84"/>
      <c r="E51" s="77"/>
      <c r="F51" s="77"/>
      <c r="G51" s="78"/>
      <c r="H51" s="42" t="str">
        <f t="shared" ref="H51" si="1">IF(AND(C51="",E51=""),"",IF(C51="","LTI/Ds Req.",IF(E51="","THW Req.",(C51/E51)*1000000)))</f>
        <v/>
      </c>
      <c r="I51" s="42"/>
      <c r="J51" s="43"/>
      <c r="K51" s="77"/>
      <c r="L51" s="77"/>
      <c r="M51" s="78"/>
      <c r="N51" s="79" t="str">
        <f t="shared" si="0"/>
        <v/>
      </c>
      <c r="O51" s="79"/>
      <c r="P51" s="80"/>
      <c r="Q51" s="8"/>
    </row>
    <row r="52" spans="1:17" ht="30" customHeight="1" thickBot="1" x14ac:dyDescent="0.25">
      <c r="A52" s="52" t="s">
        <v>29</v>
      </c>
      <c r="B52" s="53"/>
      <c r="C52" s="54" t="str">
        <f>IF(SUM(C49:D51)=0,"",AVERAGE(C49:D51))</f>
        <v/>
      </c>
      <c r="D52" s="55"/>
      <c r="E52" s="56" t="str">
        <f>IF(SUM(E49:G51)=0,"",AVERAGE(E49:G51))</f>
        <v/>
      </c>
      <c r="F52" s="56"/>
      <c r="G52" s="57"/>
      <c r="H52" s="51"/>
      <c r="I52" s="51"/>
      <c r="J52" s="51"/>
      <c r="K52" s="56" t="str">
        <f>IF(SUM(K49:M51)=0,"",AVERAGE(K49:M51))</f>
        <v/>
      </c>
      <c r="L52" s="56"/>
      <c r="M52" s="57"/>
      <c r="N52" s="81"/>
      <c r="O52" s="81"/>
      <c r="P52" s="82"/>
      <c r="Q52" s="8"/>
    </row>
    <row r="53" spans="1:17" ht="30" customHeight="1" thickBot="1" x14ac:dyDescent="0.25">
      <c r="A53" s="19"/>
      <c r="B53" s="6"/>
      <c r="C53" s="16"/>
      <c r="D53" s="17"/>
      <c r="E53" s="48" t="s">
        <v>38</v>
      </c>
      <c r="F53" s="49"/>
      <c r="G53" s="50"/>
      <c r="H53" s="66" t="str">
        <f>IF(AND(C52="",E52=""),"",IF(C52="","LTI/Ds Req.",IF(E52="","THW Req.",(C52/E52)*1000000)))</f>
        <v/>
      </c>
      <c r="I53" s="67"/>
      <c r="J53" s="68"/>
      <c r="K53" s="48" t="s">
        <v>39</v>
      </c>
      <c r="L53" s="49"/>
      <c r="M53" s="50"/>
      <c r="N53" s="58" t="str">
        <f>IF(AND(C52="",K52=""),"",IF(C52="","LTI/Ds Req.",IF(K52="","Tot. Employees Req.",(C52/K52)*100)))</f>
        <v/>
      </c>
      <c r="O53" s="67"/>
      <c r="P53" s="68"/>
      <c r="Q53" s="8"/>
    </row>
    <row r="54" spans="1:17" ht="1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8"/>
    </row>
    <row r="55" spans="1:17" ht="15" customHeight="1" thickBot="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7"/>
      <c r="K55" s="28"/>
      <c r="L55" s="28"/>
      <c r="M55" s="28"/>
      <c r="N55" s="28"/>
      <c r="O55" s="28"/>
      <c r="P55" s="28"/>
    </row>
    <row r="56" spans="1:17" ht="15" customHeight="1" thickTop="1" x14ac:dyDescent="0.2">
      <c r="A56" s="9"/>
      <c r="B56" s="9"/>
      <c r="C56" s="9"/>
      <c r="D56" s="9"/>
      <c r="E56" s="9"/>
      <c r="F56" s="9"/>
      <c r="G56" s="9"/>
      <c r="H56" s="9"/>
      <c r="I56" s="9"/>
      <c r="J56" s="8"/>
    </row>
    <row r="57" spans="1:17" ht="20.25" x14ac:dyDescent="0.3">
      <c r="A57" s="64" t="s">
        <v>16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7" ht="15" customHeight="1" x14ac:dyDescent="0.2"/>
    <row r="59" spans="1:17" ht="7.5" customHeight="1" x14ac:dyDescent="0.2">
      <c r="J59" s="8"/>
    </row>
    <row r="60" spans="1:17" ht="30" customHeight="1" thickBot="1" x14ac:dyDescent="0.3">
      <c r="A60" s="65" t="s">
        <v>32</v>
      </c>
      <c r="B60" s="65"/>
      <c r="C60" s="65" t="s">
        <v>15</v>
      </c>
      <c r="D60" s="65"/>
      <c r="E60" s="65" t="s">
        <v>24</v>
      </c>
      <c r="F60" s="65"/>
      <c r="G60" s="65"/>
      <c r="H60" s="65" t="s">
        <v>25</v>
      </c>
      <c r="I60" s="65"/>
      <c r="J60" s="65"/>
      <c r="K60" s="65" t="s">
        <v>21</v>
      </c>
      <c r="L60" s="65"/>
      <c r="M60" s="65"/>
      <c r="N60" s="65" t="s">
        <v>26</v>
      </c>
      <c r="O60" s="65"/>
      <c r="P60" s="65"/>
    </row>
    <row r="61" spans="1:17" ht="30" customHeight="1" x14ac:dyDescent="0.2">
      <c r="A61" s="69" t="s">
        <v>42</v>
      </c>
      <c r="B61" s="70"/>
      <c r="C61" s="71">
        <v>7</v>
      </c>
      <c r="D61" s="72"/>
      <c r="E61" s="73">
        <v>2106218</v>
      </c>
      <c r="F61" s="73"/>
      <c r="G61" s="74"/>
      <c r="H61" s="75">
        <f>IF(AND(C61="",E61=""),"",IF(C61="","LTI/Ds required",IF(E61="","THW required",(C61/E61)*1000000)))</f>
        <v>3.3234926299177006</v>
      </c>
      <c r="I61" s="75"/>
      <c r="J61" s="76"/>
      <c r="K61" s="73">
        <v>793</v>
      </c>
      <c r="L61" s="73"/>
      <c r="M61" s="74"/>
      <c r="N61" s="62">
        <f>IF(AND(C61="",K61=""),"",IF(C61="","LTI/Ds Req.",IF(K61="","Tot. Employees Req.",(C61/K61)*100)))</f>
        <v>0.88272383354350581</v>
      </c>
      <c r="O61" s="62"/>
      <c r="P61" s="63"/>
    </row>
    <row r="62" spans="1:17" ht="30" customHeight="1" x14ac:dyDescent="0.2">
      <c r="A62" s="31" t="s">
        <v>41</v>
      </c>
      <c r="B62" s="32"/>
      <c r="C62" s="33">
        <v>13</v>
      </c>
      <c r="D62" s="33"/>
      <c r="E62" s="34">
        <v>2342438</v>
      </c>
      <c r="F62" s="34"/>
      <c r="G62" s="35"/>
      <c r="H62" s="44">
        <f t="shared" ref="H62:H63" si="2">IF(AND(C62="",E62=""),"",IF(C62="","LTI/Ds required",IF(E62="","THW required",(C62/E62)*1000000)))</f>
        <v>5.5497733557942626</v>
      </c>
      <c r="I62" s="44"/>
      <c r="J62" s="45"/>
      <c r="K62" s="34">
        <v>818</v>
      </c>
      <c r="L62" s="34"/>
      <c r="M62" s="35"/>
      <c r="N62" s="46">
        <f>IF(AND(C62="",K62=""),"",IF(C62="","LTI/Ds Req.",IF(K62="","Tot. Employees Req.",(C62/K62)*100)))</f>
        <v>1.5892420537897312</v>
      </c>
      <c r="O62" s="46"/>
      <c r="P62" s="47"/>
    </row>
    <row r="63" spans="1:17" ht="30" customHeight="1" thickBot="1" x14ac:dyDescent="0.25">
      <c r="A63" s="36" t="s">
        <v>40</v>
      </c>
      <c r="B63" s="37"/>
      <c r="C63" s="38">
        <v>5</v>
      </c>
      <c r="D63" s="39"/>
      <c r="E63" s="40">
        <v>2940208</v>
      </c>
      <c r="F63" s="40"/>
      <c r="G63" s="41"/>
      <c r="H63" s="42">
        <f t="shared" si="2"/>
        <v>1.7005599603837551</v>
      </c>
      <c r="I63" s="42"/>
      <c r="J63" s="43"/>
      <c r="K63" s="40">
        <v>1128</v>
      </c>
      <c r="L63" s="40"/>
      <c r="M63" s="41"/>
      <c r="N63" s="29">
        <f>IF(AND(C63="",K63=""),"",IF(C63="","LTI/Ds Req.",IF(K63="","Tot. Employees Req.",(C63/K63)*100)))</f>
        <v>0.44326241134751776</v>
      </c>
      <c r="O63" s="29"/>
      <c r="P63" s="30"/>
    </row>
    <row r="64" spans="1:17" ht="30" customHeight="1" thickBot="1" x14ac:dyDescent="0.25">
      <c r="A64" s="52" t="s">
        <v>29</v>
      </c>
      <c r="B64" s="53"/>
      <c r="C64" s="54">
        <f>IF(SUM(C61:D63)=0,"",AVERAGE(C61:D63))</f>
        <v>8.3333333333333339</v>
      </c>
      <c r="D64" s="55"/>
      <c r="E64" s="56">
        <f>IF(SUM(E61:G63)=0,"",AVERAGE(E61:G63))</f>
        <v>2462954.6666666665</v>
      </c>
      <c r="F64" s="56"/>
      <c r="G64" s="57"/>
      <c r="H64" s="51"/>
      <c r="I64" s="51"/>
      <c r="J64" s="51"/>
      <c r="K64" s="56">
        <f>IF(SUM(K61:M63)=0,"",AVERAGE(K61:M63))</f>
        <v>913</v>
      </c>
      <c r="L64" s="56"/>
      <c r="M64" s="57"/>
      <c r="N64" s="51"/>
      <c r="O64" s="51"/>
      <c r="P64" s="51"/>
    </row>
    <row r="65" spans="1:16" ht="30" customHeight="1" thickBot="1" x14ac:dyDescent="0.25">
      <c r="A65" s="8"/>
      <c r="B65" s="8"/>
      <c r="C65" s="8"/>
      <c r="D65" s="8"/>
      <c r="E65" s="48" t="s">
        <v>38</v>
      </c>
      <c r="F65" s="49"/>
      <c r="G65" s="50"/>
      <c r="H65" s="58">
        <f>IF(AND(C64="",E64=""),"",IF(C64="","LTI/Ds required",IF(E64="","THW required",(C64/E64)*1000000)))</f>
        <v>3.3834700435682672</v>
      </c>
      <c r="I65" s="59"/>
      <c r="J65" s="60"/>
      <c r="K65" s="48" t="s">
        <v>39</v>
      </c>
      <c r="L65" s="49"/>
      <c r="M65" s="50"/>
      <c r="N65" s="58">
        <f>IF(AND(C64="",K64=""),"",IF(C64="","LTI/Ds Req.",IF(K64="","Tot. Employees Req.",(C64/K64)*100)))</f>
        <v>0.91274187659729833</v>
      </c>
      <c r="O65" s="59"/>
      <c r="P65" s="61"/>
    </row>
    <row r="66" spans="1:16" ht="1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6" ht="14.25" x14ac:dyDescent="0.2"/>
    <row r="68" spans="1:16" ht="14.25" x14ac:dyDescent="0.2"/>
    <row r="69" spans="1:16" ht="14.25" hidden="1" x14ac:dyDescent="0.2"/>
    <row r="70" spans="1:16" ht="14.25" hidden="1" x14ac:dyDescent="0.2"/>
    <row r="71" spans="1:16" ht="14.25" hidden="1" x14ac:dyDescent="0.2"/>
    <row r="72" spans="1:16" ht="14.25" hidden="1" x14ac:dyDescent="0.2"/>
    <row r="73" spans="1:16" ht="14.25" hidden="1" x14ac:dyDescent="0.2"/>
    <row r="74" spans="1:16" ht="14.25" hidden="1" x14ac:dyDescent="0.2"/>
    <row r="75" spans="1:16" ht="14.25" hidden="1" x14ac:dyDescent="0.2"/>
    <row r="76" spans="1:16" ht="14.25" hidden="1" x14ac:dyDescent="0.2"/>
    <row r="77" spans="1:16" ht="14.25" hidden="1" x14ac:dyDescent="0.2"/>
    <row r="78" spans="1:16" ht="14.25" hidden="1" x14ac:dyDescent="0.2"/>
    <row r="79" spans="1:16" ht="14.25" hidden="1" x14ac:dyDescent="0.2"/>
    <row r="80" spans="1:16" ht="14.25" hidden="1" x14ac:dyDescent="0.2"/>
    <row r="81" ht="14.25" hidden="1" x14ac:dyDescent="0.2"/>
    <row r="82" ht="14.25" hidden="1" x14ac:dyDescent="0.2"/>
    <row r="83" ht="14.25" hidden="1" x14ac:dyDescent="0.2"/>
    <row r="84" ht="14.25" hidden="1" x14ac:dyDescent="0.2"/>
    <row r="85" ht="14.25" hidden="1" x14ac:dyDescent="0.2"/>
  </sheetData>
  <mergeCells count="79">
    <mergeCell ref="A50:B50"/>
    <mergeCell ref="B43:P43"/>
    <mergeCell ref="I1:P3"/>
    <mergeCell ref="A9:P9"/>
    <mergeCell ref="B11:P12"/>
    <mergeCell ref="O4:P4"/>
    <mergeCell ref="A15:P15"/>
    <mergeCell ref="B17:P18"/>
    <mergeCell ref="B24:P25"/>
    <mergeCell ref="A32:P32"/>
    <mergeCell ref="A41:P41"/>
    <mergeCell ref="N48:P48"/>
    <mergeCell ref="A49:B49"/>
    <mergeCell ref="C49:D49"/>
    <mergeCell ref="E49:G49"/>
    <mergeCell ref="H49:J49"/>
    <mergeCell ref="A48:B48"/>
    <mergeCell ref="C48:D48"/>
    <mergeCell ref="E48:G48"/>
    <mergeCell ref="H48:J48"/>
    <mergeCell ref="K48:M48"/>
    <mergeCell ref="K49:M49"/>
    <mergeCell ref="N49:P49"/>
    <mergeCell ref="C50:D50"/>
    <mergeCell ref="E50:G50"/>
    <mergeCell ref="H50:J50"/>
    <mergeCell ref="K50:M50"/>
    <mergeCell ref="N50:P50"/>
    <mergeCell ref="N60:P60"/>
    <mergeCell ref="H51:J51"/>
    <mergeCell ref="K51:M51"/>
    <mergeCell ref="N51:P51"/>
    <mergeCell ref="A52:B52"/>
    <mergeCell ref="N52:P52"/>
    <mergeCell ref="C51:D51"/>
    <mergeCell ref="E51:G51"/>
    <mergeCell ref="C52:D52"/>
    <mergeCell ref="E52:G52"/>
    <mergeCell ref="H52:J52"/>
    <mergeCell ref="K52:M52"/>
    <mergeCell ref="A51:B51"/>
    <mergeCell ref="N61:P61"/>
    <mergeCell ref="A57:P57"/>
    <mergeCell ref="A60:B60"/>
    <mergeCell ref="E53:G53"/>
    <mergeCell ref="H53:J53"/>
    <mergeCell ref="N53:P53"/>
    <mergeCell ref="K53:M53"/>
    <mergeCell ref="A61:B61"/>
    <mergeCell ref="C61:D61"/>
    <mergeCell ref="E61:G61"/>
    <mergeCell ref="H61:J61"/>
    <mergeCell ref="K61:M61"/>
    <mergeCell ref="C60:D60"/>
    <mergeCell ref="E60:G60"/>
    <mergeCell ref="H60:J60"/>
    <mergeCell ref="K60:M60"/>
    <mergeCell ref="E65:G65"/>
    <mergeCell ref="K65:M65"/>
    <mergeCell ref="H64:J64"/>
    <mergeCell ref="N64:P64"/>
    <mergeCell ref="A64:B64"/>
    <mergeCell ref="C64:D64"/>
    <mergeCell ref="E64:G64"/>
    <mergeCell ref="H65:J65"/>
    <mergeCell ref="K64:M64"/>
    <mergeCell ref="N65:P65"/>
    <mergeCell ref="N63:P63"/>
    <mergeCell ref="A62:B62"/>
    <mergeCell ref="C62:D62"/>
    <mergeCell ref="E62:G62"/>
    <mergeCell ref="A63:B63"/>
    <mergeCell ref="C63:D63"/>
    <mergeCell ref="E63:G63"/>
    <mergeCell ref="H63:J63"/>
    <mergeCell ref="K63:M63"/>
    <mergeCell ref="H62:J62"/>
    <mergeCell ref="K62:M62"/>
    <mergeCell ref="N62:P62"/>
  </mergeCells>
  <conditionalFormatting sqref="E62:G62">
    <cfRule type="expression" dxfId="7" priority="2">
      <formula>OR(ISNUMBER(E62)=FALSE)</formula>
    </cfRule>
  </conditionalFormatting>
  <conditionalFormatting sqref="H53">
    <cfRule type="expression" dxfId="6" priority="20">
      <formula>OR(ISNUMBER(H53)=FALSE)</formula>
    </cfRule>
  </conditionalFormatting>
  <conditionalFormatting sqref="H49:J52">
    <cfRule type="expression" dxfId="5" priority="18">
      <formula>OR(ISNUMBER(H49)=FALSE)</formula>
    </cfRule>
  </conditionalFormatting>
  <conditionalFormatting sqref="H61:J65">
    <cfRule type="expression" dxfId="4" priority="4">
      <formula>OR(ISNUMBER(H61)=FALSE)</formula>
    </cfRule>
  </conditionalFormatting>
  <conditionalFormatting sqref="K62:M62">
    <cfRule type="expression" dxfId="3" priority="1">
      <formula>OR(ISNUMBER(K62)=FALSE)</formula>
    </cfRule>
  </conditionalFormatting>
  <conditionalFormatting sqref="N53">
    <cfRule type="expression" dxfId="2" priority="19">
      <formula>OR(ISNUMBER(N53)=FALSE)</formula>
    </cfRule>
  </conditionalFormatting>
  <conditionalFormatting sqref="N49:P52">
    <cfRule type="expression" dxfId="1" priority="17">
      <formula>OR(ISNUMBER(N49)=FALSE)</formula>
    </cfRule>
  </conditionalFormatting>
  <conditionalFormatting sqref="N61:P65">
    <cfRule type="expression" dxfId="0" priority="3">
      <formula>OR(ISNUMBER(N61)=FALSE)</formula>
    </cfRule>
  </conditionalFormatting>
  <dataValidations count="4">
    <dataValidation errorStyle="information" allowBlank="1" showInputMessage="1" showErrorMessage="1" errorTitle="Invalid entry" error="Please enter a number rather than text." sqref="C52:D53 E52:G52 K52:M52" xr:uid="{00000000-0002-0000-0000-000000000000}"/>
    <dataValidation type="custom" allowBlank="1" showInputMessage="1" showErrorMessage="1" errorTitle="Invalid entry" error="Please enter a number greater than zero." sqref="E49:G51" xr:uid="{00000000-0002-0000-0000-000001000000}">
      <formula1>AND(ISNUMBER(E49),E49&gt;0)</formula1>
    </dataValidation>
    <dataValidation type="custom" allowBlank="1" showInputMessage="1" showErrorMessage="1" errorTitle="Invalid entry" error="Please enter a numbergreater than zero." sqref="K49:M51" xr:uid="{00000000-0002-0000-0000-000002000000}">
      <formula1>AND(ISNUMBER(K49),K49&gt;0)</formula1>
    </dataValidation>
    <dataValidation type="custom" allowBlank="1" showInputMessage="1" showErrorMessage="1" errorTitle="Invalid entry" error="Please enter a number greater than or equal to zero." sqref="C49:D51" xr:uid="{00000000-0002-0000-0000-000003000000}">
      <formula1>AND(ISNUMBER(C49),C49&gt;=0)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71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OptionButton1">
          <controlPr defaultSize="0" autoLine="0" r:id="rId5">
            <anchor moveWithCells="1">
              <from>
                <xdr:col>3</xdr:col>
                <xdr:colOff>200025</xdr:colOff>
                <xdr:row>45</xdr:row>
                <xdr:rowOff>19050</xdr:rowOff>
              </from>
              <to>
                <xdr:col>5</xdr:col>
                <xdr:colOff>533400</xdr:colOff>
                <xdr:row>46</xdr:row>
                <xdr:rowOff>95250</xdr:rowOff>
              </to>
            </anchor>
          </controlPr>
        </control>
      </mc:Choice>
      <mc:Fallback>
        <control shapeId="1029" r:id="rId4" name="OptionButton1"/>
      </mc:Fallback>
    </mc:AlternateContent>
    <mc:AlternateContent xmlns:mc="http://schemas.openxmlformats.org/markup-compatibility/2006">
      <mc:Choice Requires="x14">
        <control shapeId="1030" r:id="rId6" name="OptionButton2">
          <controlPr defaultSize="0" autoLine="0" r:id="rId7">
            <anchor moveWithCells="1">
              <from>
                <xdr:col>3</xdr:col>
                <xdr:colOff>200025</xdr:colOff>
                <xdr:row>43</xdr:row>
                <xdr:rowOff>66675</xdr:rowOff>
              </from>
              <to>
                <xdr:col>5</xdr:col>
                <xdr:colOff>419100</xdr:colOff>
                <xdr:row>45</xdr:row>
                <xdr:rowOff>47625</xdr:rowOff>
              </to>
            </anchor>
          </controlPr>
        </control>
      </mc:Choice>
      <mc:Fallback>
        <control shapeId="1030" r:id="rId6" name="OptionButton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65F1F92071475276E05315230A0A9CBF" version="1.0.0">
  <systemFields>
    <field name="Objective-Id">
      <value order="0">A37886085</value>
    </field>
    <field name="Objective-Title">
      <value order="0">LTID Rate Calculator v3.1</value>
    </field>
    <field name="Objective-Description">
      <value order="0"/>
    </field>
    <field name="Objective-CreationStamp">
      <value order="0">2021-05-10T05:46:56Z</value>
    </field>
    <field name="Objective-IsApproved">
      <value order="0">false</value>
    </field>
    <field name="Objective-IsPublished">
      <value order="0">true</value>
    </field>
    <field name="Objective-DatePublished">
      <value order="0">2021-05-17T05:42:02Z</value>
    </field>
    <field name="Objective-ModificationStamp">
      <value order="0">2021-05-17T05:42:02Z</value>
    </field>
    <field name="Objective-Owner">
      <value order="0">RICHARDSON, Craig</value>
    </field>
    <field name="Objective-Path">
      <value order="0">DMIRS Global Folder:02 Corporate File Plan:Safety Regulation:zWorkSafe:Policy &amp; Education Directorate:Policy Branch:Community Relations:Enquiries:Policy &amp; Education Directorate - Policy Branch - Statistics:Queries for 2020-21p data:LTID Frequency and incidence rate calculator</value>
    </field>
    <field name="Objective-Parent">
      <value order="0">LTID Frequency and incidence rate calculator</value>
    </field>
    <field name="Objective-State">
      <value order="0">Published</value>
    </field>
    <field name="Objective-VersionId">
      <value order="0">vA40429195</value>
    </field>
    <field name="Objective-Version">
      <value order="0">4.0</value>
    </field>
    <field name="Objective-VersionNumber">
      <value order="0">4</value>
    </field>
    <field name="Objective-VersionComment">
      <value order="0"/>
    </field>
    <field name="Objective-FileNumber">
      <value order="0">WS0779/2009</value>
    </field>
    <field name="Objective-Classification">
      <value order="0">UNCLASSIFIED</value>
    </field>
    <field name="Objective-Caveats">
      <value order="0"/>
    </field>
  </systemFields>
  <catalogues>
    <catalogue name="Divisional Document Type Catalogue" type="type" ori="id:cA39">
      <field name="Objective-Divisional Document Types">
        <value order="0"/>
      </field>
      <field name="Objective-Author">
        <value order="0"/>
      </field>
      <field name="Objective-Date of Document">
        <value order="0"/>
      </field>
      <field name="Objective-External Reference">
        <value order="0"/>
      </field>
      <field name="Objective-Archive Box">
        <value order="0"/>
      </field>
      <field name="Objective-TRIM Record Number">
        <value order="0"/>
      </field>
      <field name="Objective-Foreign Barcode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65F1F92071475276E05315230A0A9C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R_Calc</vt:lpstr>
      <vt:lpstr>R_Calc!Print_Area</vt:lpstr>
    </vt:vector>
  </TitlesOfParts>
  <Company>Department of Mines and Petroleum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Craig</dc:creator>
  <cp:lastModifiedBy>MURRAY, Sharon</cp:lastModifiedBy>
  <cp:lastPrinted>2021-05-14T05:14:31Z</cp:lastPrinted>
  <dcterms:created xsi:type="dcterms:W3CDTF">2019-08-09T02:54:30Z</dcterms:created>
  <dcterms:modified xsi:type="dcterms:W3CDTF">2025-07-28T03:31:35Z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A37886085</vt:lpwstr>
  </property>
  <property fmtid="{D5CDD505-2E9C-101B-9397-08002B2CF9AE}" pid="4" name="Objective-Title">
    <vt:lpwstr>LTID Rate Calculator v3.1</vt:lpwstr>
  </property>
  <property fmtid="{D5CDD505-2E9C-101B-9397-08002B2CF9AE}" pid="5" name="Objective-Description">
    <vt:lpwstr/>
  </property>
  <property fmtid="{D5CDD505-2E9C-101B-9397-08002B2CF9AE}" pid="6" name="Objective-CreationStamp">
    <vt:filetime>2021-05-14T05:41:08Z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2021-05-17T05:42:02Z</vt:filetime>
  </property>
  <property fmtid="{D5CDD505-2E9C-101B-9397-08002B2CF9AE}" pid="10" name="Objective-ModificationStamp">
    <vt:filetime>2021-05-17T05:42:02Z</vt:filetime>
  </property>
  <property fmtid="{D5CDD505-2E9C-101B-9397-08002B2CF9AE}" pid="11" name="Objective-Owner">
    <vt:lpwstr>RICHARDSON, Craig</vt:lpwstr>
  </property>
  <property fmtid="{D5CDD505-2E9C-101B-9397-08002B2CF9AE}" pid="12" name="Objective-Path">
    <vt:lpwstr>DMIRS Global Folder:02 Corporate File Plan:Safety Regulation:zWorkSafe:Policy &amp; Education Directorate:Policy Branch:Community Relations:Enquiries:Policy &amp; Education Directorate - Policy Branch - Statistics:Queries for 2020-21p data:LTID Frequency and inci</vt:lpwstr>
  </property>
  <property fmtid="{D5CDD505-2E9C-101B-9397-08002B2CF9AE}" pid="13" name="Objective-Parent">
    <vt:lpwstr>LTID Frequency and incidence rate calculator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vA40429195</vt:lpwstr>
  </property>
  <property fmtid="{D5CDD505-2E9C-101B-9397-08002B2CF9AE}" pid="16" name="Objective-Version">
    <vt:lpwstr>4.0</vt:lpwstr>
  </property>
  <property fmtid="{D5CDD505-2E9C-101B-9397-08002B2CF9AE}" pid="17" name="Objective-VersionNumber">
    <vt:r8>4</vt:r8>
  </property>
  <property fmtid="{D5CDD505-2E9C-101B-9397-08002B2CF9AE}" pid="18" name="Objective-VersionComment">
    <vt:lpwstr/>
  </property>
  <property fmtid="{D5CDD505-2E9C-101B-9397-08002B2CF9AE}" pid="19" name="Objective-FileNumber">
    <vt:lpwstr>WS0779/2009</vt:lpwstr>
  </property>
  <property fmtid="{D5CDD505-2E9C-101B-9397-08002B2CF9AE}" pid="20" name="Objective-Classification">
    <vt:lpwstr>[Inherited - UNCLASSIFIED]</vt:lpwstr>
  </property>
  <property fmtid="{D5CDD505-2E9C-101B-9397-08002B2CF9AE}" pid="21" name="Objective-Caveats">
    <vt:lpwstr/>
  </property>
  <property fmtid="{D5CDD505-2E9C-101B-9397-08002B2CF9AE}" pid="22" name="Objective-External Reference">
    <vt:lpwstr/>
  </property>
  <property fmtid="{D5CDD505-2E9C-101B-9397-08002B2CF9AE}" pid="23" name="Objective-TRIM Record Number">
    <vt:lpwstr/>
  </property>
  <property fmtid="{D5CDD505-2E9C-101B-9397-08002B2CF9AE}" pid="24" name="Objective-Foreign Barcode">
    <vt:lpwstr/>
  </property>
  <property fmtid="{D5CDD505-2E9C-101B-9397-08002B2CF9AE}" pid="25" name="Objective-Date of Document">
    <vt:lpwstr/>
  </property>
  <property fmtid="{D5CDD505-2E9C-101B-9397-08002B2CF9AE}" pid="26" name="Objective-Author">
    <vt:lpwstr/>
  </property>
  <property fmtid="{D5CDD505-2E9C-101B-9397-08002B2CF9AE}" pid="27" name="Objective-Archive Box">
    <vt:lpwstr/>
  </property>
  <property fmtid="{D5CDD505-2E9C-101B-9397-08002B2CF9AE}" pid="28" name="Objective-Divisional Document Types">
    <vt:lpwstr/>
  </property>
  <property fmtid="{D5CDD505-2E9C-101B-9397-08002B2CF9AE}" pid="29" name="Objective-Comment">
    <vt:lpwstr/>
  </property>
  <property fmtid="{D5CDD505-2E9C-101B-9397-08002B2CF9AE}" pid="30" name="Objective-Divisional Document Types [system]">
    <vt:lpwstr/>
  </property>
  <property fmtid="{D5CDD505-2E9C-101B-9397-08002B2CF9AE}" pid="31" name="Objective-Author [system]">
    <vt:lpwstr/>
  </property>
  <property fmtid="{D5CDD505-2E9C-101B-9397-08002B2CF9AE}" pid="32" name="Objective-Date of Document [system]">
    <vt:lpwstr/>
  </property>
  <property fmtid="{D5CDD505-2E9C-101B-9397-08002B2CF9AE}" pid="33" name="Objective-External Reference [system]">
    <vt:lpwstr/>
  </property>
  <property fmtid="{D5CDD505-2E9C-101B-9397-08002B2CF9AE}" pid="34" name="Objective-Archive Box [system]">
    <vt:lpwstr/>
  </property>
  <property fmtid="{D5CDD505-2E9C-101B-9397-08002B2CF9AE}" pid="35" name="Objective-TRIM Record Number [system]">
    <vt:lpwstr/>
  </property>
  <property fmtid="{D5CDD505-2E9C-101B-9397-08002B2CF9AE}" pid="36" name="Objective-Foreign Barcode [system]">
    <vt:lpwstr/>
  </property>
</Properties>
</file>